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<sst xmlns="http://schemas.openxmlformats.org/spreadsheetml/2006/main" count="119" uniqueCount="101">
  <si>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</si>
  <si>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</si>
  <si>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</si>
  <si>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</si>
  <si>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</si>
  <si>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</si>
  <si>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</si>
  <si>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</si>
  <si>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</si>
  <si>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</si>
  <si>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</si>
  <si>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</si>
  <si>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</si>
  <si>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</si>
  <si>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</si>
  <si>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</si>
  <si>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</si>
  <si>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</si>
  <si>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</si>
  <si>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</si>
  <si>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</si>
  <si>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</si>
  <si>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</si>
  <si>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</si>
  <si>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</si>
  <si>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</si>
  <si>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</si>
  <si>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</si>
  <si>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</si>
  <si>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</si>
  <si>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</si>
  <si>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</si>
  <si>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</si>
  <si>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</si>
  <si>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</si>
  <si>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</si>
  <si>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</si>
  <si>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</si>
  <si>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</si>
  <si>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</si>
  <si>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</si>
  <si>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</si>
  <si>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</si>
  <si>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</si>
  <si>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</si>
  <si>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</si>
  <si>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</si>
  <si>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</si>
  <si>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</si>
  <si>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</si>
  <si>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</si>
  <si>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</si>
  <si>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</si>
  <si>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</si>
  <si>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</si>
  <si>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</si>
  <si>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</si>
  <si>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</si>
  <si>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</si>
  <si>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</si>
  <si>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</si>
  <si>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</si>
  <si>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</si>
  <si>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</si>
  <si>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</si>
  <si>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</si>
  <si>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</si>
  <si>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</si>
  <si>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</si>
  <si>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</si>
  <si>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</si>
  <si>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</si>
  <si>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</si>
  <si>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</si>
  <si>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</si>
  <si>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</si>
  <si>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</si>
  <si>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</si>
  <si>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</si>
  <si>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</si>
  <si>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</si>
  <si>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</si>
  <si>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</si>
  <si>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</si>
  <si>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</si>
  <si>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</si>
  <si>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</si>
  <si>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</si>
  <si>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</si>
  <si>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</si>
  <si>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</si>
  <si>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</si>
  <si>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</si>
  <si>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</si>
  <si>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</si>
  <si>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</si>
  <si>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</si>
  <si>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</si>
  <si>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</si>
  <si>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Надійшло* /   Профінансовано** станом на 28.07.2014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</si>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</sst>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18">
      <selection activeCell="C29" sqref="C28:C2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96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99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5304316.36</v>
      </c>
      <c r="H10" s="60">
        <f>SUM(G10/F10)</f>
        <v>0.6096915356321839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5337965.5</v>
      </c>
      <c r="H11" s="65">
        <f>SUM(G11/F11)</f>
        <v>0.6100043996480281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5337965.5</v>
      </c>
      <c r="H13" s="65">
        <f>SUM(G13/F13)</f>
        <v>0.274200599034171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12700934.18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2185795.99</v>
      </c>
      <c r="H19" s="77">
        <f aca="true" t="shared" si="0" ref="H19:H41">SUM(G19/F19)</f>
        <v>0.2072949786023354</v>
      </c>
    </row>
    <row r="20" spans="1:8" ht="37.5">
      <c r="A20" s="8" t="s">
        <v>13</v>
      </c>
      <c r="B20" s="25" t="s">
        <v>90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</f>
        <v>25106.579999999998</v>
      </c>
      <c r="H20" s="60">
        <f t="shared" si="0"/>
        <v>0.5021316</v>
      </c>
    </row>
    <row r="21" spans="1:8" ht="47.25" customHeight="1">
      <c r="A21" s="8" t="s">
        <v>15</v>
      </c>
      <c r="B21" s="25" t="s">
        <v>90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90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90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90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90</v>
      </c>
      <c r="C25" s="81" t="s">
        <v>22</v>
      </c>
      <c r="D25" s="6" t="s">
        <v>23</v>
      </c>
      <c r="E25" s="39">
        <v>2240</v>
      </c>
      <c r="F25" s="36">
        <v>300000</v>
      </c>
      <c r="G25" s="6"/>
      <c r="H25" s="60">
        <f t="shared" si="0"/>
        <v>0</v>
      </c>
    </row>
    <row r="26" spans="1:8" ht="93.75">
      <c r="A26" s="8" t="s">
        <v>24</v>
      </c>
      <c r="B26" s="25"/>
      <c r="C26" s="80" t="s">
        <v>100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82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83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84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85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62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63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64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65</v>
      </c>
      <c r="B34" s="25"/>
      <c r="C34" s="11" t="s">
        <v>66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90</v>
      </c>
      <c r="C36" s="84" t="s">
        <v>67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90</v>
      </c>
      <c r="C37" s="84" t="s">
        <v>68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90</v>
      </c>
      <c r="C38" s="80" t="s">
        <v>69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90</v>
      </c>
      <c r="C39" s="84" t="s">
        <v>70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90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88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72</v>
      </c>
      <c r="B42" s="25"/>
      <c r="C42" s="80" t="s">
        <v>87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86</v>
      </c>
      <c r="B43" s="43" t="s">
        <v>90</v>
      </c>
      <c r="C43" s="87" t="s">
        <v>71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90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73</v>
      </c>
      <c r="B46" s="25" t="s">
        <v>90</v>
      </c>
      <c r="C46" s="89" t="s">
        <v>74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90</v>
      </c>
      <c r="C48" s="89" t="s">
        <v>95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90</v>
      </c>
      <c r="C49" s="89" t="s">
        <v>75</v>
      </c>
      <c r="D49" s="21"/>
      <c r="E49" s="38" t="s">
        <v>98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90</v>
      </c>
      <c r="C50" s="89" t="s">
        <v>76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90</v>
      </c>
      <c r="C51" s="89" t="s">
        <v>77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90</v>
      </c>
      <c r="C52" s="89" t="s">
        <v>78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79</v>
      </c>
      <c r="B53" s="25"/>
      <c r="C53" s="11" t="s">
        <v>80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3353704.91</v>
      </c>
      <c r="H54" s="65">
        <f t="shared" si="1"/>
        <v>0.17227310579392857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2014-07-02T13:56:11Z</cp:lastPrinted>
  <dcterms:created xsi:type="dcterms:W3CDTF">2013-11-11T09:09:31Z</dcterms:created>
  <dcterms:modified xsi:type="dcterms:W3CDTF">2014-07-29T07:50:18Z</dcterms:modified>
  <cp:category/>
  <cp:version/>
  <cp:contentType/>
  <cp:contentStatus/>
</cp:coreProperties>
</file>